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<sst xmlns="http://schemas.openxmlformats.org/spreadsheetml/2006/main" count="174" uniqueCount="48">
  <si>
    <t>ИСАКОВА 13</t>
  </si>
  <si>
    <t>текущий ремонт</t>
  </si>
  <si>
    <t>вн. содержание</t>
  </si>
  <si>
    <t>месяц</t>
  </si>
  <si>
    <t>наименование работ</t>
  </si>
  <si>
    <t>объем</t>
  </si>
  <si>
    <t>сумма</t>
  </si>
  <si>
    <t>январь</t>
  </si>
  <si>
    <t>снятие показаний водомер</t>
  </si>
  <si>
    <t>содерж.по аварийн.обслуж.жилфонда</t>
  </si>
  <si>
    <t>работы по прочистке водопровода</t>
  </si>
  <si>
    <t>м.ремонт водопроводного стояка</t>
  </si>
  <si>
    <t>замена вентиля с переврезкой</t>
  </si>
  <si>
    <t>февр</t>
  </si>
  <si>
    <t>март</t>
  </si>
  <si>
    <t>апрель</t>
  </si>
  <si>
    <t>май</t>
  </si>
  <si>
    <t>июнь</t>
  </si>
  <si>
    <t>июль</t>
  </si>
  <si>
    <t>август</t>
  </si>
  <si>
    <t>сентяб</t>
  </si>
  <si>
    <t>обход т/у, подв.,откр.задв. при заполн.системы</t>
  </si>
  <si>
    <t>октябрь</t>
  </si>
  <si>
    <t>ноябрь</t>
  </si>
  <si>
    <t>ревизия эл.щита с заменой автомата</t>
  </si>
  <si>
    <t>выявление протечки по заявке</t>
  </si>
  <si>
    <t>ремонт канализации</t>
  </si>
  <si>
    <t>декабрь</t>
  </si>
  <si>
    <t>текущий ремонт КЭЖФ</t>
  </si>
  <si>
    <t>Текущий ремонт и сод.водопр.канализ.</t>
  </si>
  <si>
    <t>ВСЕГО  за год</t>
  </si>
  <si>
    <t>ОТЧЕТ</t>
  </si>
  <si>
    <t>по начислению, поступлению,затратам  средств</t>
  </si>
  <si>
    <t>по капитальному ремонту</t>
  </si>
  <si>
    <t>Дома №13   по ул. Исакова</t>
  </si>
  <si>
    <t>остаток (+)</t>
  </si>
  <si>
    <t>перерасход (-)</t>
  </si>
  <si>
    <t>начисления</t>
  </si>
  <si>
    <t>поступления</t>
  </si>
  <si>
    <t>затраты*</t>
  </si>
  <si>
    <t>за 2013год</t>
  </si>
  <si>
    <t>за 2014год</t>
  </si>
  <si>
    <t>по текущему  ремонту</t>
  </si>
  <si>
    <t>затраты</t>
  </si>
  <si>
    <t>поступл.</t>
  </si>
  <si>
    <t>в т.ч.</t>
  </si>
  <si>
    <t>всего</t>
  </si>
  <si>
    <t>сборы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</si>
</sst>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0"/>
      <name val="SimSun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yr"/>
      <family val="2"/>
    </font>
    <font>
      <b/>
      <sz val="10"/>
      <name val="Arial Cyr"/>
      <family val="2"/>
    </font>
    <font>
      <b/>
      <sz val="10"/>
      <color indexed="10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/>
      <bottom/>
    </border>
    <border>
      <left style="hair"/>
      <right style="hair"/>
      <top/>
      <bottom style="hair"/>
    </border>
    <border>
      <left style="hair"/>
      <right style="hair"/>
      <top style="hair"/>
      <bottom/>
    </border>
    <border>
      <left style="medium"/>
      <right style="medium"/>
      <top style="thick"/>
      <bottom style="medium"/>
    </border>
    <border>
      <left style="medium"/>
      <right style="medium"/>
      <top style="thick"/>
      <bottom style="thick"/>
    </border>
    <border>
      <left style="medium"/>
      <right style="medium"/>
      <top style="medium"/>
      <bottom style="thick"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 style="thin"/>
      <right style="medium"/>
      <top/>
      <bottom style="hair"/>
    </border>
    <border>
      <left style="medium"/>
      <right/>
      <top/>
      <bottom/>
    </border>
    <border>
      <left style="thin"/>
      <right style="medium"/>
      <top/>
      <bottom style="medium"/>
    </border>
    <border>
      <left/>
      <right style="medium"/>
      <top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 style="medium"/>
      <top style="medium"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hair"/>
      <right/>
      <top style="hair"/>
      <bottom/>
    </border>
    <border>
      <left/>
      <right style="hair"/>
      <top style="hair"/>
      <bottom/>
    </border>
    <border>
      <left style="hair"/>
      <right/>
      <top/>
      <bottom style="hair"/>
    </border>
    <border>
      <left/>
      <right style="hair"/>
      <top/>
      <bottom style="hair"/>
    </border>
    <border>
      <left style="hair"/>
      <right/>
      <top/>
      <bottom/>
    </border>
    <border>
      <left/>
      <right/>
      <top style="hair"/>
      <bottom/>
    </border>
    <border>
      <left style="hair"/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2" fillId="0" borderId="0" applyBorder="0" applyAlignment="0" applyProtection="0"/>
    <xf numFmtId="42" fontId="2" fillId="0" borderId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2" fillId="0" borderId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2" fillId="0" borderId="0" applyBorder="0" applyAlignment="0" applyProtection="0"/>
    <xf numFmtId="41" fontId="2" fillId="0" borderId="0" applyBorder="0" applyAlignment="0" applyProtection="0"/>
    <xf numFmtId="0" fontId="38" fillId="32" borderId="0" applyNumberFormat="0" applyBorder="0" applyAlignment="0" applyProtection="0"/>
  </cellStyleXfs>
  <cellXfs count="74">
    <xf numFmtId="0" fontId="2" fillId="0" borderId="0" xfId="0" applyFont="1" applyAlignment="1">
      <alignment/>
    </xf>
    <xf numFmtId="4" fontId="3" fillId="0" borderId="0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4" fontId="4" fillId="0" borderId="13" xfId="0" applyNumberFormat="1" applyFont="1" applyBorder="1" applyAlignment="1">
      <alignment horizontal="center"/>
    </xf>
    <xf numFmtId="4" fontId="4" fillId="0" borderId="14" xfId="0" applyNumberFormat="1" applyFont="1" applyBorder="1" applyAlignment="1">
      <alignment horizontal="center"/>
    </xf>
    <xf numFmtId="4" fontId="4" fillId="0" borderId="15" xfId="0" applyNumberFormat="1" applyFont="1" applyBorder="1" applyAlignment="1">
      <alignment horizontal="center"/>
    </xf>
    <xf numFmtId="0" fontId="4" fillId="0" borderId="16" xfId="0" applyFont="1" applyBorder="1" applyAlignment="1">
      <alignment horizontal="right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3" xfId="0" applyFont="1" applyBorder="1" applyAlignment="1">
      <alignment/>
    </xf>
    <xf numFmtId="0" fontId="39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2" fontId="3" fillId="0" borderId="28" xfId="0" applyNumberFormat="1" applyFont="1" applyBorder="1" applyAlignment="1">
      <alignment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2" fontId="3" fillId="0" borderId="20" xfId="0" applyNumberFormat="1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2" fontId="3" fillId="0" borderId="28" xfId="0" applyNumberFormat="1" applyFont="1" applyBorder="1" applyAlignment="1">
      <alignment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/>
    </xf>
    <xf numFmtId="0" fontId="4" fillId="0" borderId="34" xfId="0" applyFont="1" applyBorder="1" applyAlignment="1">
      <alignment/>
    </xf>
    <xf numFmtId="2" fontId="4" fillId="0" borderId="35" xfId="0" applyNumberFormat="1" applyFont="1" applyBorder="1" applyAlignment="1">
      <alignment/>
    </xf>
    <xf numFmtId="0" fontId="3" fillId="0" borderId="36" xfId="0" applyFont="1" applyBorder="1" applyAlignment="1">
      <alignment/>
    </xf>
    <xf numFmtId="2" fontId="3" fillId="0" borderId="37" xfId="0" applyNumberFormat="1" applyFont="1" applyBorder="1" applyAlignment="1">
      <alignment/>
    </xf>
    <xf numFmtId="2" fontId="3" fillId="0" borderId="38" xfId="0" applyNumberFormat="1" applyFont="1" applyBorder="1" applyAlignment="1">
      <alignment/>
    </xf>
    <xf numFmtId="0" fontId="3" fillId="0" borderId="22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2" fontId="4" fillId="0" borderId="42" xfId="0" applyNumberFormat="1" applyFont="1" applyBorder="1" applyAlignment="1">
      <alignment/>
    </xf>
    <xf numFmtId="0" fontId="4" fillId="0" borderId="43" xfId="0" applyFont="1" applyBorder="1" applyAlignment="1">
      <alignment/>
    </xf>
    <xf numFmtId="0" fontId="4" fillId="0" borderId="40" xfId="0" applyFont="1" applyBorder="1" applyAlignment="1">
      <alignment/>
    </xf>
    <xf numFmtId="0" fontId="4" fillId="0" borderId="44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3" fillId="0" borderId="0" xfId="0" applyFont="1" applyAlignment="1">
      <alignment/>
    </xf>
    <xf numFmtId="0" fontId="3" fillId="0" borderId="12" xfId="0" applyFont="1" applyBorder="1" applyAlignment="1">
      <alignment horizontal="center" vertical="center"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45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2" fontId="4" fillId="0" borderId="45" xfId="0" applyNumberFormat="1" applyFont="1" applyBorder="1" applyAlignment="1">
      <alignment horizontal="center" vertical="center"/>
    </xf>
    <xf numFmtId="2" fontId="4" fillId="0" borderId="46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/>
    </xf>
    <xf numFmtId="0" fontId="3" fillId="0" borderId="11" xfId="0" applyFont="1" applyBorder="1" applyAlignment="1">
      <alignment/>
    </xf>
    <xf numFmtId="4" fontId="3" fillId="0" borderId="49" xfId="0" applyNumberFormat="1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31"/>
  <sheetViews>
    <sheetView tabSelected="1" zoomScalePageLayoutView="60" workbookViewId="0" topLeftCell="A1">
      <selection activeCell="A1" sqref="A1"/>
    </sheetView>
  </sheetViews>
  <sheetFormatPr defaultColWidth="9.00390625" defaultRowHeight="12.75"/>
  <cols>
    <col min="1" max="1" width="10.00390625" style="0" customWidth="1"/>
    <col min="2" max="2" width="8.125" style="0" customWidth="1"/>
    <col min="3" max="3" width="9.00390625" style="0" customWidth="1"/>
    <col min="4" max="4" width="7.875" style="0" customWidth="1"/>
    <col min="5" max="5" width="11.625" style="0" customWidth="1"/>
    <col min="6" max="6" width="12.00390625" style="0" customWidth="1"/>
    <col min="7" max="7" width="11.75390625" style="0" customWidth="1"/>
    <col min="8" max="8" width="11.625" style="0" customWidth="1"/>
    <col min="10" max="10" width="11.00390625" style="0" customWidth="1"/>
    <col min="12" max="12" width="9.75390625" style="0" customWidth="1"/>
    <col min="13" max="13" width="10.75390625" style="0" customWidth="1"/>
    <col min="14" max="16384" width="12.875" style="0" customWidth="1"/>
  </cols>
  <sheetData>
    <row r="1" spans="1:14" ht="12.75">
      <c r="A1" s="15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14" ht="12.75">
      <c r="A2" s="14" t="s">
        <v>0</v>
      </c>
      <c r="B2" s="14"/>
      <c r="C2" s="14"/>
      <c r="D2" s="14"/>
      <c r="E2" s="16"/>
      <c r="F2" s="16"/>
      <c r="G2" s="16"/>
      <c r="H2" s="16"/>
      <c r="I2" s="16"/>
      <c r="J2" s="16"/>
      <c r="K2" s="16"/>
      <c r="L2" s="16"/>
      <c r="M2" s="16"/>
      <c r="N2" s="16"/>
    </row>
    <row r="3" spans="1:14" ht="12.75">
      <c r="A3" s="17"/>
      <c r="B3" s="13" t="s">
        <v>1</v>
      </c>
      <c r="C3" s="13"/>
      <c r="D3" s="13"/>
      <c r="E3" s="13"/>
      <c r="F3" s="13"/>
      <c r="G3" s="13"/>
      <c r="H3" s="13"/>
      <c r="I3" s="12" t="s">
        <v>2</v>
      </c>
      <c r="J3" s="12"/>
      <c r="K3" s="12"/>
      <c r="L3" s="12"/>
      <c r="M3" s="12"/>
      <c r="N3" s="12"/>
    </row>
    <row r="4" spans="1:14" ht="12.75">
      <c r="A4" s="18" t="s">
        <v>3</v>
      </c>
      <c r="B4" s="11" t="s">
        <v>4</v>
      </c>
      <c r="C4" s="11"/>
      <c r="D4" s="11"/>
      <c r="E4" s="11"/>
      <c r="F4" s="11"/>
      <c r="G4" s="19" t="s">
        <v>5</v>
      </c>
      <c r="H4" s="20" t="s">
        <v>6</v>
      </c>
      <c r="I4" s="10" t="s">
        <v>4</v>
      </c>
      <c r="J4" s="10"/>
      <c r="K4" s="10"/>
      <c r="L4" s="10"/>
      <c r="M4" s="10"/>
      <c r="N4" s="21" t="s">
        <v>6</v>
      </c>
    </row>
    <row r="5" spans="1:14" ht="12.75">
      <c r="A5" s="22" t="s">
        <v>7</v>
      </c>
      <c r="B5" s="23"/>
      <c r="C5" s="24"/>
      <c r="D5" s="24"/>
      <c r="E5" s="24"/>
      <c r="F5" s="25"/>
      <c r="G5" s="26"/>
      <c r="H5" s="27">
        <v>0</v>
      </c>
      <c r="I5" s="28" t="s">
        <v>8</v>
      </c>
      <c r="J5" s="29"/>
      <c r="K5" s="29"/>
      <c r="L5" s="29"/>
      <c r="M5" s="30"/>
      <c r="N5" s="31"/>
    </row>
    <row r="6" spans="1:14" ht="12.75">
      <c r="A6" s="32"/>
      <c r="B6" s="33"/>
      <c r="C6" s="15"/>
      <c r="D6" s="15"/>
      <c r="E6" s="15"/>
      <c r="F6" s="34"/>
      <c r="G6" s="35"/>
      <c r="H6" s="36"/>
      <c r="I6" s="37" t="s">
        <v>9</v>
      </c>
      <c r="J6" s="38"/>
      <c r="K6" s="38"/>
      <c r="L6" s="38"/>
      <c r="M6" s="39"/>
      <c r="N6" s="40">
        <v>2305.18</v>
      </c>
    </row>
    <row r="7" spans="1:14" ht="12.75">
      <c r="A7" s="32"/>
      <c r="B7" s="23"/>
      <c r="C7" s="24"/>
      <c r="D7" s="24"/>
      <c r="E7" s="24"/>
      <c r="F7" s="25"/>
      <c r="G7" s="26"/>
      <c r="H7" s="27"/>
      <c r="I7" s="41" t="s">
        <v>10</v>
      </c>
      <c r="J7" s="15"/>
      <c r="K7" s="15"/>
      <c r="L7" s="15"/>
      <c r="M7" s="34">
        <v>8</v>
      </c>
      <c r="N7" s="36">
        <v>254.88</v>
      </c>
    </row>
    <row r="8" spans="1:14" ht="12.75">
      <c r="A8" s="32"/>
      <c r="B8" s="33"/>
      <c r="C8" s="15"/>
      <c r="D8" s="15"/>
      <c r="E8" s="15"/>
      <c r="F8" s="34"/>
      <c r="G8" s="35"/>
      <c r="H8" s="36"/>
      <c r="I8" s="41" t="s">
        <v>11</v>
      </c>
      <c r="J8" s="15"/>
      <c r="K8" s="15"/>
      <c r="L8" s="15"/>
      <c r="M8" s="34">
        <v>7</v>
      </c>
      <c r="N8" s="36">
        <v>209.34</v>
      </c>
    </row>
    <row r="9" spans="1:14" ht="12.75">
      <c r="A9" s="32"/>
      <c r="B9" s="33"/>
      <c r="C9" s="15"/>
      <c r="D9" s="15"/>
      <c r="E9" s="15"/>
      <c r="F9" s="34"/>
      <c r="G9" s="35"/>
      <c r="H9" s="36"/>
      <c r="I9" s="41" t="s">
        <v>12</v>
      </c>
      <c r="J9" s="15"/>
      <c r="K9" s="15"/>
      <c r="L9" s="15"/>
      <c r="M9" s="34">
        <v>7</v>
      </c>
      <c r="N9" s="36">
        <v>3562.97</v>
      </c>
    </row>
    <row r="10" spans="1:14" ht="12.75">
      <c r="A10" s="32"/>
      <c r="B10" s="33"/>
      <c r="C10" s="15"/>
      <c r="D10" s="15"/>
      <c r="E10" s="15"/>
      <c r="F10" s="34"/>
      <c r="G10" s="35"/>
      <c r="H10" s="42"/>
      <c r="I10" s="41"/>
      <c r="J10" s="15"/>
      <c r="K10" s="15"/>
      <c r="L10" s="15"/>
      <c r="M10" s="34"/>
      <c r="N10" s="43"/>
    </row>
    <row r="11" spans="1:14" ht="12.75">
      <c r="A11" s="44"/>
      <c r="B11" s="45"/>
      <c r="C11" s="46"/>
      <c r="D11" s="46"/>
      <c r="E11" s="46"/>
      <c r="F11" s="47"/>
      <c r="G11" s="45"/>
      <c r="H11" s="48">
        <f>SUM(H5:H10)</f>
        <v>0</v>
      </c>
      <c r="I11" s="49"/>
      <c r="J11" s="50"/>
      <c r="K11" s="50"/>
      <c r="L11" s="50"/>
      <c r="M11" s="51"/>
      <c r="N11" s="48">
        <f>SUM(N6:N10)</f>
        <v>6332.37</v>
      </c>
    </row>
    <row r="12" spans="1:14" ht="12.75">
      <c r="A12" s="15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</row>
    <row r="13" spans="1:14" ht="12.75">
      <c r="A13" s="14" t="str">
        <f>A2</f>
        <v>ИСАКОВА 13</v>
      </c>
      <c r="B13" s="14"/>
      <c r="C13" s="14"/>
      <c r="D13" s="14"/>
      <c r="E13" s="16"/>
      <c r="F13" s="16"/>
      <c r="G13" s="16"/>
      <c r="H13" s="16"/>
      <c r="I13" s="16"/>
      <c r="J13" s="16"/>
      <c r="K13" s="16"/>
      <c r="L13" s="16"/>
      <c r="M13" s="16"/>
      <c r="N13" s="16"/>
    </row>
    <row r="14" spans="1:14" ht="12.75">
      <c r="A14" s="17"/>
      <c r="B14" s="13" t="s">
        <v>1</v>
      </c>
      <c r="C14" s="13"/>
      <c r="D14" s="13"/>
      <c r="E14" s="13"/>
      <c r="F14" s="13"/>
      <c r="G14" s="13"/>
      <c r="H14" s="13"/>
      <c r="I14" s="12" t="s">
        <v>2</v>
      </c>
      <c r="J14" s="12"/>
      <c r="K14" s="12"/>
      <c r="L14" s="12"/>
      <c r="M14" s="12"/>
      <c r="N14" s="12"/>
    </row>
    <row r="15" spans="1:14" ht="12.75">
      <c r="A15" s="18" t="s">
        <v>3</v>
      </c>
      <c r="B15" s="11" t="s">
        <v>4</v>
      </c>
      <c r="C15" s="11"/>
      <c r="D15" s="11"/>
      <c r="E15" s="11"/>
      <c r="F15" s="11"/>
      <c r="G15" s="19" t="s">
        <v>5</v>
      </c>
      <c r="H15" s="20" t="s">
        <v>6</v>
      </c>
      <c r="I15" s="10" t="s">
        <v>4</v>
      </c>
      <c r="J15" s="10"/>
      <c r="K15" s="10"/>
      <c r="L15" s="10"/>
      <c r="M15" s="10"/>
      <c r="N15" s="21" t="s">
        <v>6</v>
      </c>
    </row>
    <row r="16" spans="1:14" ht="12.75">
      <c r="A16" s="22" t="s">
        <v>13</v>
      </c>
      <c r="B16" s="23"/>
      <c r="C16" s="24"/>
      <c r="D16" s="24"/>
      <c r="E16" s="24"/>
      <c r="F16" s="25"/>
      <c r="G16" s="26"/>
      <c r="H16" s="27">
        <v>0</v>
      </c>
      <c r="I16" s="28" t="s">
        <v>8</v>
      </c>
      <c r="J16" s="29"/>
      <c r="K16" s="29"/>
      <c r="L16" s="29"/>
      <c r="M16" s="30"/>
      <c r="N16" s="31"/>
    </row>
    <row r="17" spans="1:14" ht="12.75">
      <c r="A17" s="32"/>
      <c r="B17" s="33"/>
      <c r="C17" s="15"/>
      <c r="D17" s="15"/>
      <c r="E17" s="15"/>
      <c r="F17" s="34"/>
      <c r="G17" s="35"/>
      <c r="H17" s="36"/>
      <c r="I17" s="37" t="s">
        <v>9</v>
      </c>
      <c r="J17" s="38"/>
      <c r="K17" s="38"/>
      <c r="L17" s="38"/>
      <c r="M17" s="39"/>
      <c r="N17" s="40">
        <v>2305.18</v>
      </c>
    </row>
    <row r="18" spans="1:14" ht="12.75">
      <c r="A18" s="32"/>
      <c r="B18" s="33"/>
      <c r="C18" s="15"/>
      <c r="D18" s="15"/>
      <c r="E18" s="15"/>
      <c r="F18" s="34"/>
      <c r="G18" s="35"/>
      <c r="H18" s="42"/>
      <c r="I18" s="41"/>
      <c r="J18" s="15"/>
      <c r="K18" s="15"/>
      <c r="L18" s="15"/>
      <c r="M18" s="34"/>
      <c r="N18" s="43"/>
    </row>
    <row r="19" spans="1:14" ht="12.75">
      <c r="A19" s="44"/>
      <c r="B19" s="45"/>
      <c r="C19" s="46"/>
      <c r="D19" s="46"/>
      <c r="E19" s="46"/>
      <c r="F19" s="47"/>
      <c r="G19" s="45"/>
      <c r="H19" s="48">
        <f>SUM(H16:H18)</f>
        <v>0</v>
      </c>
      <c r="I19" s="49"/>
      <c r="J19" s="50"/>
      <c r="K19" s="50"/>
      <c r="L19" s="50"/>
      <c r="M19" s="51"/>
      <c r="N19" s="48">
        <f>SUM(N17:N18)</f>
        <v>2305.18</v>
      </c>
    </row>
    <row r="20" spans="1:14" ht="12.75">
      <c r="A20" s="15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</row>
    <row r="21" spans="1:14" ht="12.75">
      <c r="A21" s="14" t="str">
        <f>A13</f>
        <v>ИСАКОВА 13</v>
      </c>
      <c r="B21" s="14"/>
      <c r="C21" s="14"/>
      <c r="D21" s="14"/>
      <c r="E21" s="16"/>
      <c r="F21" s="16"/>
      <c r="G21" s="16"/>
      <c r="H21" s="16"/>
      <c r="I21" s="16"/>
      <c r="J21" s="16"/>
      <c r="K21" s="16"/>
      <c r="L21" s="16"/>
      <c r="M21" s="16"/>
      <c r="N21" s="16"/>
    </row>
    <row r="22" spans="1:14" ht="12.75">
      <c r="A22" s="17"/>
      <c r="B22" s="13" t="s">
        <v>1</v>
      </c>
      <c r="C22" s="13"/>
      <c r="D22" s="13"/>
      <c r="E22" s="13"/>
      <c r="F22" s="13"/>
      <c r="G22" s="13"/>
      <c r="H22" s="13"/>
      <c r="I22" s="12" t="s">
        <v>2</v>
      </c>
      <c r="J22" s="12"/>
      <c r="K22" s="12"/>
      <c r="L22" s="12"/>
      <c r="M22" s="12"/>
      <c r="N22" s="12"/>
    </row>
    <row r="23" spans="1:14" ht="12.75">
      <c r="A23" s="18" t="s">
        <v>3</v>
      </c>
      <c r="B23" s="11" t="s">
        <v>4</v>
      </c>
      <c r="C23" s="11"/>
      <c r="D23" s="11"/>
      <c r="E23" s="11"/>
      <c r="F23" s="11"/>
      <c r="G23" s="19" t="s">
        <v>5</v>
      </c>
      <c r="H23" s="20" t="s">
        <v>6</v>
      </c>
      <c r="I23" s="10" t="s">
        <v>4</v>
      </c>
      <c r="J23" s="10"/>
      <c r="K23" s="10"/>
      <c r="L23" s="10"/>
      <c r="M23" s="10"/>
      <c r="N23" s="21" t="s">
        <v>6</v>
      </c>
    </row>
    <row r="24" spans="1:14" ht="12.75">
      <c r="A24" s="22" t="s">
        <v>14</v>
      </c>
      <c r="B24" s="23"/>
      <c r="C24" s="24"/>
      <c r="D24" s="24"/>
      <c r="E24" s="24"/>
      <c r="F24" s="25"/>
      <c r="G24" s="26"/>
      <c r="H24" s="27">
        <v>0</v>
      </c>
      <c r="I24" s="28" t="s">
        <v>8</v>
      </c>
      <c r="J24" s="29"/>
      <c r="K24" s="29"/>
      <c r="L24" s="29"/>
      <c r="M24" s="30"/>
      <c r="N24" s="31"/>
    </row>
    <row r="25" spans="1:14" ht="12.75">
      <c r="A25" s="32"/>
      <c r="B25" s="33"/>
      <c r="C25" s="15"/>
      <c r="D25" s="15"/>
      <c r="E25" s="15"/>
      <c r="F25" s="34"/>
      <c r="G25" s="35"/>
      <c r="H25" s="36"/>
      <c r="I25" s="37" t="s">
        <v>9</v>
      </c>
      <c r="J25" s="38"/>
      <c r="K25" s="38"/>
      <c r="L25" s="38"/>
      <c r="M25" s="39"/>
      <c r="N25" s="40">
        <v>2305.18</v>
      </c>
    </row>
    <row r="26" spans="1:14" ht="12.75">
      <c r="A26" s="32"/>
      <c r="B26" s="33"/>
      <c r="C26" s="15"/>
      <c r="D26" s="15"/>
      <c r="E26" s="15"/>
      <c r="F26" s="34"/>
      <c r="G26" s="35"/>
      <c r="H26" s="42"/>
      <c r="I26" s="41"/>
      <c r="J26" s="15"/>
      <c r="K26" s="15"/>
      <c r="L26" s="15"/>
      <c r="M26" s="34"/>
      <c r="N26" s="43"/>
    </row>
    <row r="27" spans="1:14" ht="12.75">
      <c r="A27" s="44"/>
      <c r="B27" s="45"/>
      <c r="C27" s="46"/>
      <c r="D27" s="46"/>
      <c r="E27" s="46"/>
      <c r="F27" s="47"/>
      <c r="G27" s="45"/>
      <c r="H27" s="48">
        <f>SUM(H24:H26)</f>
        <v>0</v>
      </c>
      <c r="I27" s="49"/>
      <c r="J27" s="50"/>
      <c r="K27" s="50"/>
      <c r="L27" s="50"/>
      <c r="M27" s="51"/>
      <c r="N27" s="48">
        <f>SUM(N25:N26)</f>
        <v>2305.18</v>
      </c>
    </row>
    <row r="28" spans="1:14" ht="12.75">
      <c r="A28" s="15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</row>
    <row r="29" spans="1:14" ht="12.75">
      <c r="A29" s="14" t="str">
        <f>A21</f>
        <v>ИСАКОВА 13</v>
      </c>
      <c r="B29" s="14"/>
      <c r="C29" s="14"/>
      <c r="D29" s="14"/>
      <c r="E29" s="16"/>
      <c r="F29" s="16"/>
      <c r="G29" s="16"/>
      <c r="H29" s="16"/>
      <c r="I29" s="16"/>
      <c r="J29" s="16"/>
      <c r="K29" s="16"/>
      <c r="L29" s="16"/>
      <c r="M29" s="16"/>
      <c r="N29" s="16"/>
    </row>
    <row r="30" spans="1:14" ht="12.75">
      <c r="A30" s="17"/>
      <c r="B30" s="13" t="s">
        <v>1</v>
      </c>
      <c r="C30" s="13"/>
      <c r="D30" s="13"/>
      <c r="E30" s="13"/>
      <c r="F30" s="13"/>
      <c r="G30" s="13"/>
      <c r="H30" s="13"/>
      <c r="I30" s="12" t="s">
        <v>2</v>
      </c>
      <c r="J30" s="12"/>
      <c r="K30" s="12"/>
      <c r="L30" s="12"/>
      <c r="M30" s="12"/>
      <c r="N30" s="12"/>
    </row>
    <row r="31" spans="1:14" ht="12.75">
      <c r="A31" s="18" t="s">
        <v>3</v>
      </c>
      <c r="B31" s="11" t="s">
        <v>4</v>
      </c>
      <c r="C31" s="11"/>
      <c r="D31" s="11"/>
      <c r="E31" s="11"/>
      <c r="F31" s="11"/>
      <c r="G31" s="19" t="s">
        <v>5</v>
      </c>
      <c r="H31" s="20" t="s">
        <v>6</v>
      </c>
      <c r="I31" s="10" t="s">
        <v>4</v>
      </c>
      <c r="J31" s="10"/>
      <c r="K31" s="10"/>
      <c r="L31" s="10"/>
      <c r="M31" s="10"/>
      <c r="N31" s="21" t="s">
        <v>6</v>
      </c>
    </row>
    <row r="32" spans="1:14" ht="12.75">
      <c r="A32" s="22" t="s">
        <v>15</v>
      </c>
      <c r="B32" s="23"/>
      <c r="C32" s="24"/>
      <c r="D32" s="24"/>
      <c r="E32" s="24"/>
      <c r="F32" s="25"/>
      <c r="G32" s="26"/>
      <c r="H32" s="27">
        <v>0</v>
      </c>
      <c r="I32" s="28" t="s">
        <v>8</v>
      </c>
      <c r="J32" s="29"/>
      <c r="K32" s="29"/>
      <c r="L32" s="29"/>
      <c r="M32" s="30"/>
      <c r="N32" s="31"/>
    </row>
    <row r="33" spans="1:14" ht="12.75">
      <c r="A33" s="32"/>
      <c r="B33" s="33"/>
      <c r="C33" s="15"/>
      <c r="D33" s="15"/>
      <c r="E33" s="15"/>
      <c r="F33" s="34"/>
      <c r="G33" s="35"/>
      <c r="H33" s="36"/>
      <c r="I33" s="37" t="s">
        <v>9</v>
      </c>
      <c r="J33" s="38"/>
      <c r="K33" s="38"/>
      <c r="L33" s="38"/>
      <c r="M33" s="39"/>
      <c r="N33" s="40">
        <v>2305.18</v>
      </c>
    </row>
    <row r="34" spans="1:14" ht="12.75">
      <c r="A34" s="32"/>
      <c r="B34" s="33"/>
      <c r="C34" s="15"/>
      <c r="D34" s="15"/>
      <c r="E34" s="15"/>
      <c r="F34" s="34"/>
      <c r="G34" s="35"/>
      <c r="H34" s="42"/>
      <c r="I34" s="41"/>
      <c r="J34" s="15"/>
      <c r="K34" s="15"/>
      <c r="L34" s="15"/>
      <c r="M34" s="34"/>
      <c r="N34" s="43"/>
    </row>
    <row r="35" spans="1:14" ht="12.75">
      <c r="A35" s="44"/>
      <c r="B35" s="45"/>
      <c r="C35" s="46"/>
      <c r="D35" s="46"/>
      <c r="E35" s="46"/>
      <c r="F35" s="47"/>
      <c r="G35" s="45"/>
      <c r="H35" s="48">
        <f>SUM(H32:H34)</f>
        <v>0</v>
      </c>
      <c r="I35" s="49"/>
      <c r="J35" s="50"/>
      <c r="K35" s="50"/>
      <c r="L35" s="50"/>
      <c r="M35" s="51"/>
      <c r="N35" s="48">
        <f>SUM(N33:N34)</f>
        <v>2305.18</v>
      </c>
    </row>
    <row r="36" spans="1:14" ht="12.75">
      <c r="A36" s="15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</row>
    <row r="37" spans="1:14" ht="12.75">
      <c r="A37" s="14" t="str">
        <f>A29</f>
        <v>ИСАКОВА 13</v>
      </c>
      <c r="B37" s="14"/>
      <c r="C37" s="14"/>
      <c r="D37" s="14"/>
      <c r="E37" s="16"/>
      <c r="F37" s="16"/>
      <c r="G37" s="16"/>
      <c r="H37" s="16"/>
      <c r="I37" s="16"/>
      <c r="J37" s="16"/>
      <c r="K37" s="16"/>
      <c r="L37" s="16"/>
      <c r="M37" s="16"/>
      <c r="N37" s="16"/>
    </row>
    <row r="38" spans="1:14" ht="12.75">
      <c r="A38" s="17"/>
      <c r="B38" s="13" t="s">
        <v>1</v>
      </c>
      <c r="C38" s="13"/>
      <c r="D38" s="13"/>
      <c r="E38" s="13"/>
      <c r="F38" s="13"/>
      <c r="G38" s="13"/>
      <c r="H38" s="13"/>
      <c r="I38" s="12" t="s">
        <v>2</v>
      </c>
      <c r="J38" s="12"/>
      <c r="K38" s="12"/>
      <c r="L38" s="12"/>
      <c r="M38" s="12"/>
      <c r="N38" s="12"/>
    </row>
    <row r="39" spans="1:14" ht="12.75">
      <c r="A39" s="18" t="s">
        <v>3</v>
      </c>
      <c r="B39" s="11" t="s">
        <v>4</v>
      </c>
      <c r="C39" s="11"/>
      <c r="D39" s="11"/>
      <c r="E39" s="11"/>
      <c r="F39" s="11"/>
      <c r="G39" s="19" t="s">
        <v>5</v>
      </c>
      <c r="H39" s="20" t="s">
        <v>6</v>
      </c>
      <c r="I39" s="10" t="s">
        <v>4</v>
      </c>
      <c r="J39" s="10"/>
      <c r="K39" s="10"/>
      <c r="L39" s="10"/>
      <c r="M39" s="10"/>
      <c r="N39" s="21" t="s">
        <v>6</v>
      </c>
    </row>
    <row r="40" spans="1:14" ht="12.75">
      <c r="A40" s="22" t="s">
        <v>16</v>
      </c>
      <c r="B40" s="23"/>
      <c r="C40" s="24"/>
      <c r="D40" s="24"/>
      <c r="E40" s="24"/>
      <c r="F40" s="25"/>
      <c r="G40" s="26"/>
      <c r="H40" s="27">
        <v>0</v>
      </c>
      <c r="I40" s="28" t="s">
        <v>8</v>
      </c>
      <c r="J40" s="29"/>
      <c r="K40" s="29"/>
      <c r="L40" s="29"/>
      <c r="M40" s="30"/>
      <c r="N40" s="31"/>
    </row>
    <row r="41" spans="1:14" ht="12.75">
      <c r="A41" s="32"/>
      <c r="B41" s="33"/>
      <c r="C41" s="15"/>
      <c r="D41" s="15"/>
      <c r="E41" s="15"/>
      <c r="F41" s="34"/>
      <c r="G41" s="35"/>
      <c r="H41" s="36"/>
      <c r="I41" s="37" t="s">
        <v>9</v>
      </c>
      <c r="J41" s="38"/>
      <c r="K41" s="38"/>
      <c r="L41" s="38"/>
      <c r="M41" s="39"/>
      <c r="N41" s="40">
        <v>2305.18</v>
      </c>
    </row>
    <row r="42" spans="1:14" ht="12.75">
      <c r="A42" s="32"/>
      <c r="B42" s="33"/>
      <c r="C42" s="15"/>
      <c r="D42" s="15"/>
      <c r="E42" s="15"/>
      <c r="F42" s="34"/>
      <c r="G42" s="35"/>
      <c r="H42" s="42"/>
      <c r="I42" s="41"/>
      <c r="J42" s="15"/>
      <c r="K42" s="15"/>
      <c r="L42" s="15"/>
      <c r="M42" s="34"/>
      <c r="N42" s="43"/>
    </row>
    <row r="43" spans="1:14" ht="12.75">
      <c r="A43" s="44"/>
      <c r="B43" s="45"/>
      <c r="C43" s="46"/>
      <c r="D43" s="46"/>
      <c r="E43" s="46"/>
      <c r="F43" s="47"/>
      <c r="G43" s="45"/>
      <c r="H43" s="48">
        <f>SUM(H40:H42)</f>
        <v>0</v>
      </c>
      <c r="I43" s="49"/>
      <c r="J43" s="50"/>
      <c r="K43" s="50"/>
      <c r="L43" s="50"/>
      <c r="M43" s="51"/>
      <c r="N43" s="48">
        <f>SUM(N41:N42)</f>
        <v>2305.18</v>
      </c>
    </row>
    <row r="44" spans="1:14" ht="12.75">
      <c r="A44" s="15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</row>
    <row r="45" spans="1:14" ht="12.75">
      <c r="A45" s="14" t="str">
        <f>A37</f>
        <v>ИСАКОВА 13</v>
      </c>
      <c r="B45" s="14"/>
      <c r="C45" s="14"/>
      <c r="D45" s="14"/>
      <c r="E45" s="16"/>
      <c r="F45" s="16"/>
      <c r="G45" s="16"/>
      <c r="H45" s="16"/>
      <c r="I45" s="16"/>
      <c r="J45" s="16"/>
      <c r="K45" s="16"/>
      <c r="L45" s="16"/>
      <c r="M45" s="16"/>
      <c r="N45" s="16"/>
    </row>
    <row r="46" spans="1:14" ht="12.75">
      <c r="A46" s="17"/>
      <c r="B46" s="13" t="s">
        <v>1</v>
      </c>
      <c r="C46" s="13"/>
      <c r="D46" s="13"/>
      <c r="E46" s="13"/>
      <c r="F46" s="13"/>
      <c r="G46" s="13"/>
      <c r="H46" s="13"/>
      <c r="I46" s="12" t="s">
        <v>2</v>
      </c>
      <c r="J46" s="12"/>
      <c r="K46" s="12"/>
      <c r="L46" s="12"/>
      <c r="M46" s="12"/>
      <c r="N46" s="12"/>
    </row>
    <row r="47" spans="1:14" ht="12.75">
      <c r="A47" s="18" t="s">
        <v>3</v>
      </c>
      <c r="B47" s="11" t="s">
        <v>4</v>
      </c>
      <c r="C47" s="11"/>
      <c r="D47" s="11"/>
      <c r="E47" s="11"/>
      <c r="F47" s="11"/>
      <c r="G47" s="19" t="s">
        <v>5</v>
      </c>
      <c r="H47" s="20" t="s">
        <v>6</v>
      </c>
      <c r="I47" s="10" t="s">
        <v>4</v>
      </c>
      <c r="J47" s="10"/>
      <c r="K47" s="10"/>
      <c r="L47" s="10"/>
      <c r="M47" s="10"/>
      <c r="N47" s="21" t="s">
        <v>6</v>
      </c>
    </row>
    <row r="48" spans="1:14" ht="12.75">
      <c r="A48" s="22" t="s">
        <v>17</v>
      </c>
      <c r="B48" s="23"/>
      <c r="C48" s="24"/>
      <c r="D48" s="24"/>
      <c r="E48" s="24"/>
      <c r="F48" s="25"/>
      <c r="G48" s="26"/>
      <c r="H48" s="27">
        <v>0</v>
      </c>
      <c r="I48" s="28" t="s">
        <v>8</v>
      </c>
      <c r="J48" s="29"/>
      <c r="K48" s="29"/>
      <c r="L48" s="29"/>
      <c r="M48" s="30"/>
      <c r="N48" s="31"/>
    </row>
    <row r="49" spans="1:14" ht="12.75">
      <c r="A49" s="32"/>
      <c r="B49" s="33"/>
      <c r="C49" s="15"/>
      <c r="D49" s="15"/>
      <c r="E49" s="15"/>
      <c r="F49" s="34"/>
      <c r="G49" s="35"/>
      <c r="H49" s="36"/>
      <c r="I49" s="37" t="s">
        <v>9</v>
      </c>
      <c r="J49" s="38"/>
      <c r="K49" s="38"/>
      <c r="L49" s="38"/>
      <c r="M49" s="39"/>
      <c r="N49" s="40">
        <v>2305.18</v>
      </c>
    </row>
    <row r="50" spans="1:14" ht="12.75">
      <c r="A50" s="32"/>
      <c r="B50" s="33"/>
      <c r="C50" s="15"/>
      <c r="D50" s="15"/>
      <c r="E50" s="15"/>
      <c r="F50" s="34"/>
      <c r="G50" s="35"/>
      <c r="H50" s="42"/>
      <c r="I50" s="41"/>
      <c r="J50" s="15"/>
      <c r="K50" s="15"/>
      <c r="L50" s="15"/>
      <c r="M50" s="34"/>
      <c r="N50" s="43"/>
    </row>
    <row r="51" spans="1:14" ht="12.75">
      <c r="A51" s="44"/>
      <c r="B51" s="45"/>
      <c r="C51" s="46"/>
      <c r="D51" s="46"/>
      <c r="E51" s="46"/>
      <c r="F51" s="47"/>
      <c r="G51" s="45"/>
      <c r="H51" s="48">
        <f>SUM(H48:H50)</f>
        <v>0</v>
      </c>
      <c r="I51" s="49"/>
      <c r="J51" s="50"/>
      <c r="K51" s="50"/>
      <c r="L51" s="50"/>
      <c r="M51" s="51"/>
      <c r="N51" s="48">
        <f>SUM(N49:N50)</f>
        <v>2305.18</v>
      </c>
    </row>
    <row r="52" spans="1:14" ht="12.75">
      <c r="A52" s="15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</row>
    <row r="53" spans="1:14" ht="12.75">
      <c r="A53" s="14" t="str">
        <f>A45</f>
        <v>ИСАКОВА 13</v>
      </c>
      <c r="B53" s="14"/>
      <c r="C53" s="14"/>
      <c r="D53" s="14"/>
      <c r="E53" s="52"/>
      <c r="F53" s="16"/>
      <c r="G53" s="16"/>
      <c r="H53" s="16"/>
      <c r="I53" s="16"/>
      <c r="J53" s="16"/>
      <c r="K53" s="16"/>
      <c r="L53" s="16"/>
      <c r="M53" s="16"/>
      <c r="N53" s="16"/>
    </row>
    <row r="54" spans="1:14" ht="12.75">
      <c r="A54" s="17"/>
      <c r="B54" s="13" t="s">
        <v>1</v>
      </c>
      <c r="C54" s="13"/>
      <c r="D54" s="13"/>
      <c r="E54" s="13"/>
      <c r="F54" s="13"/>
      <c r="G54" s="13"/>
      <c r="H54" s="13"/>
      <c r="I54" s="12" t="s">
        <v>2</v>
      </c>
      <c r="J54" s="12"/>
      <c r="K54" s="12"/>
      <c r="L54" s="12"/>
      <c r="M54" s="12"/>
      <c r="N54" s="12"/>
    </row>
    <row r="55" spans="1:14" ht="12.75">
      <c r="A55" s="18" t="s">
        <v>3</v>
      </c>
      <c r="B55" s="11" t="s">
        <v>4</v>
      </c>
      <c r="C55" s="11"/>
      <c r="D55" s="11"/>
      <c r="E55" s="11"/>
      <c r="F55" s="11"/>
      <c r="G55" s="19" t="s">
        <v>5</v>
      </c>
      <c r="H55" s="20" t="s">
        <v>6</v>
      </c>
      <c r="I55" s="10" t="s">
        <v>4</v>
      </c>
      <c r="J55" s="10"/>
      <c r="K55" s="10"/>
      <c r="L55" s="10"/>
      <c r="M55" s="10"/>
      <c r="N55" s="21" t="s">
        <v>6</v>
      </c>
    </row>
    <row r="56" spans="1:14" ht="12.75">
      <c r="A56" s="22" t="s">
        <v>18</v>
      </c>
      <c r="B56" s="23"/>
      <c r="C56" s="24"/>
      <c r="D56" s="24"/>
      <c r="E56" s="24"/>
      <c r="F56" s="25"/>
      <c r="G56" s="26"/>
      <c r="H56" s="27">
        <v>0</v>
      </c>
      <c r="I56" s="28" t="s">
        <v>8</v>
      </c>
      <c r="J56" s="29"/>
      <c r="K56" s="29"/>
      <c r="L56" s="29"/>
      <c r="M56" s="30"/>
      <c r="N56" s="31"/>
    </row>
    <row r="57" spans="1:14" ht="12.75">
      <c r="A57" s="32"/>
      <c r="B57" s="33"/>
      <c r="C57" s="15"/>
      <c r="D57" s="15"/>
      <c r="E57" s="15"/>
      <c r="F57" s="34"/>
      <c r="G57" s="35"/>
      <c r="H57" s="36"/>
      <c r="I57" s="37" t="s">
        <v>9</v>
      </c>
      <c r="J57" s="38"/>
      <c r="K57" s="38"/>
      <c r="L57" s="38"/>
      <c r="M57" s="39"/>
      <c r="N57" s="40">
        <v>2305.18</v>
      </c>
    </row>
    <row r="58" spans="1:14" ht="12.75">
      <c r="A58" s="32"/>
      <c r="B58" s="33"/>
      <c r="C58" s="15"/>
      <c r="D58" s="15"/>
      <c r="E58" s="15"/>
      <c r="F58" s="34"/>
      <c r="G58" s="35"/>
      <c r="H58" s="42"/>
      <c r="I58" s="41"/>
      <c r="J58" s="15"/>
      <c r="K58" s="15"/>
      <c r="L58" s="15"/>
      <c r="M58" s="34"/>
      <c r="N58" s="43"/>
    </row>
    <row r="59" spans="1:14" ht="12.75">
      <c r="A59" s="44"/>
      <c r="B59" s="45"/>
      <c r="C59" s="46"/>
      <c r="D59" s="46"/>
      <c r="E59" s="46"/>
      <c r="F59" s="47"/>
      <c r="G59" s="45"/>
      <c r="H59" s="48">
        <f>SUM(H56:H58)</f>
        <v>0</v>
      </c>
      <c r="I59" s="49"/>
      <c r="J59" s="50"/>
      <c r="K59" s="50"/>
      <c r="L59" s="50"/>
      <c r="M59" s="51"/>
      <c r="N59" s="48">
        <f>SUM(N57:N58)</f>
        <v>2305.18</v>
      </c>
    </row>
    <row r="60" spans="1:14" ht="12.75">
      <c r="A60" s="15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</row>
    <row r="61" spans="1:14" ht="12.75">
      <c r="A61" s="14" t="str">
        <f>A53</f>
        <v>ИСАКОВА 13</v>
      </c>
      <c r="B61" s="14"/>
      <c r="C61" s="14"/>
      <c r="D61" s="14"/>
      <c r="E61" s="52"/>
      <c r="F61" s="16"/>
      <c r="G61" s="16"/>
      <c r="H61" s="16"/>
      <c r="I61" s="16"/>
      <c r="J61" s="16"/>
      <c r="K61" s="16"/>
      <c r="L61" s="16"/>
      <c r="M61" s="16"/>
      <c r="N61" s="16"/>
    </row>
    <row r="62" spans="1:14" ht="12.75">
      <c r="A62" s="17"/>
      <c r="B62" s="13" t="s">
        <v>1</v>
      </c>
      <c r="C62" s="13"/>
      <c r="D62" s="13"/>
      <c r="E62" s="13"/>
      <c r="F62" s="13"/>
      <c r="G62" s="13"/>
      <c r="H62" s="13"/>
      <c r="I62" s="12" t="s">
        <v>2</v>
      </c>
      <c r="J62" s="12"/>
      <c r="K62" s="12"/>
      <c r="L62" s="12"/>
      <c r="M62" s="12"/>
      <c r="N62" s="12"/>
    </row>
    <row r="63" spans="1:14" ht="12.75">
      <c r="A63" s="18" t="s">
        <v>3</v>
      </c>
      <c r="B63" s="11" t="s">
        <v>4</v>
      </c>
      <c r="C63" s="11"/>
      <c r="D63" s="11"/>
      <c r="E63" s="11"/>
      <c r="F63" s="11"/>
      <c r="G63" s="19" t="s">
        <v>5</v>
      </c>
      <c r="H63" s="20" t="s">
        <v>6</v>
      </c>
      <c r="I63" s="10" t="s">
        <v>4</v>
      </c>
      <c r="J63" s="10"/>
      <c r="K63" s="10"/>
      <c r="L63" s="10"/>
      <c r="M63" s="10"/>
      <c r="N63" s="21" t="s">
        <v>6</v>
      </c>
    </row>
    <row r="64" spans="1:14" ht="12.75">
      <c r="A64" s="22" t="s">
        <v>19</v>
      </c>
      <c r="B64" s="23"/>
      <c r="C64" s="24"/>
      <c r="D64" s="24"/>
      <c r="E64" s="24"/>
      <c r="F64" s="25"/>
      <c r="G64" s="26"/>
      <c r="H64" s="27">
        <v>0</v>
      </c>
      <c r="I64" s="28" t="s">
        <v>8</v>
      </c>
      <c r="J64" s="29"/>
      <c r="K64" s="29"/>
      <c r="L64" s="29"/>
      <c r="M64" s="30"/>
      <c r="N64" s="31"/>
    </row>
    <row r="65" spans="1:14" ht="12.75">
      <c r="A65" s="32"/>
      <c r="B65" s="33"/>
      <c r="C65" s="15"/>
      <c r="D65" s="15"/>
      <c r="E65" s="15"/>
      <c r="F65" s="34"/>
      <c r="G65" s="35"/>
      <c r="H65" s="36"/>
      <c r="I65" s="37" t="s">
        <v>9</v>
      </c>
      <c r="J65" s="38"/>
      <c r="K65" s="38"/>
      <c r="L65" s="38"/>
      <c r="M65" s="39"/>
      <c r="N65" s="40">
        <v>2305.18</v>
      </c>
    </row>
    <row r="66" spans="1:14" ht="12.75">
      <c r="A66" s="32"/>
      <c r="B66" s="33"/>
      <c r="C66" s="15"/>
      <c r="D66" s="15"/>
      <c r="E66" s="15"/>
      <c r="F66" s="34"/>
      <c r="G66" s="35"/>
      <c r="H66" s="42"/>
      <c r="I66" s="41"/>
      <c r="J66" s="15"/>
      <c r="K66" s="15"/>
      <c r="L66" s="15"/>
      <c r="M66" s="34"/>
      <c r="N66" s="43"/>
    </row>
    <row r="67" spans="1:14" ht="12.75">
      <c r="A67" s="44"/>
      <c r="B67" s="45"/>
      <c r="C67" s="46"/>
      <c r="D67" s="46"/>
      <c r="E67" s="46"/>
      <c r="F67" s="47"/>
      <c r="G67" s="45"/>
      <c r="H67" s="48">
        <f>SUM(H64:H66)</f>
        <v>0</v>
      </c>
      <c r="I67" s="49"/>
      <c r="J67" s="50"/>
      <c r="K67" s="50"/>
      <c r="L67" s="50"/>
      <c r="M67" s="51"/>
      <c r="N67" s="48">
        <f>SUM(N65:N66)</f>
        <v>2305.18</v>
      </c>
    </row>
    <row r="68" spans="1:14" ht="12.75">
      <c r="A68" s="15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</row>
    <row r="69" spans="1:14" ht="12.75">
      <c r="A69" s="14" t="str">
        <f>A61</f>
        <v>ИСАКОВА 13</v>
      </c>
      <c r="B69" s="14"/>
      <c r="C69" s="14"/>
      <c r="D69" s="14"/>
      <c r="E69" s="52"/>
      <c r="F69" s="16"/>
      <c r="G69" s="16"/>
      <c r="H69" s="16"/>
      <c r="I69" s="16"/>
      <c r="J69" s="16"/>
      <c r="K69" s="16"/>
      <c r="L69" s="16"/>
      <c r="M69" s="16"/>
      <c r="N69" s="16"/>
    </row>
    <row r="70" spans="1:14" ht="12.75">
      <c r="A70" s="17"/>
      <c r="B70" s="13" t="s">
        <v>1</v>
      </c>
      <c r="C70" s="13"/>
      <c r="D70" s="13"/>
      <c r="E70" s="13"/>
      <c r="F70" s="13"/>
      <c r="G70" s="13"/>
      <c r="H70" s="13"/>
      <c r="I70" s="12" t="s">
        <v>2</v>
      </c>
      <c r="J70" s="12"/>
      <c r="K70" s="12"/>
      <c r="L70" s="12"/>
      <c r="M70" s="12"/>
      <c r="N70" s="12"/>
    </row>
    <row r="71" spans="1:14" ht="12.75">
      <c r="A71" s="18" t="s">
        <v>3</v>
      </c>
      <c r="B71" s="11" t="s">
        <v>4</v>
      </c>
      <c r="C71" s="11"/>
      <c r="D71" s="11"/>
      <c r="E71" s="11"/>
      <c r="F71" s="11"/>
      <c r="G71" s="19" t="s">
        <v>5</v>
      </c>
      <c r="H71" s="20" t="s">
        <v>6</v>
      </c>
      <c r="I71" s="10" t="s">
        <v>4</v>
      </c>
      <c r="J71" s="10"/>
      <c r="K71" s="10"/>
      <c r="L71" s="10"/>
      <c r="M71" s="10"/>
      <c r="N71" s="21" t="s">
        <v>6</v>
      </c>
    </row>
    <row r="72" spans="1:14" ht="12.75">
      <c r="A72" s="22" t="s">
        <v>20</v>
      </c>
      <c r="B72" s="23"/>
      <c r="C72" s="24"/>
      <c r="D72" s="24"/>
      <c r="E72" s="24"/>
      <c r="F72" s="25"/>
      <c r="G72" s="26"/>
      <c r="H72" s="27">
        <v>0</v>
      </c>
      <c r="I72" s="28" t="s">
        <v>8</v>
      </c>
      <c r="J72" s="29"/>
      <c r="K72" s="29"/>
      <c r="L72" s="29"/>
      <c r="M72" s="30"/>
      <c r="N72" s="31"/>
    </row>
    <row r="73" spans="1:14" ht="12.75">
      <c r="A73" s="32"/>
      <c r="B73" s="33"/>
      <c r="C73" s="15"/>
      <c r="D73" s="15"/>
      <c r="E73" s="15"/>
      <c r="F73" s="34"/>
      <c r="G73" s="35"/>
      <c r="H73" s="36"/>
      <c r="I73" s="37" t="s">
        <v>9</v>
      </c>
      <c r="J73" s="38"/>
      <c r="K73" s="38"/>
      <c r="L73" s="38"/>
      <c r="M73" s="39"/>
      <c r="N73" s="40">
        <v>2305.18</v>
      </c>
    </row>
    <row r="74" spans="1:14" ht="12.75">
      <c r="A74" s="32"/>
      <c r="B74" s="23"/>
      <c r="C74" s="24"/>
      <c r="D74" s="24"/>
      <c r="E74" s="24"/>
      <c r="F74" s="25"/>
      <c r="G74" s="26"/>
      <c r="H74" s="27"/>
      <c r="I74" s="41" t="s">
        <v>21</v>
      </c>
      <c r="J74" s="15"/>
      <c r="K74" s="15"/>
      <c r="L74" s="15"/>
      <c r="M74" s="34"/>
      <c r="N74" s="36">
        <v>611.72</v>
      </c>
    </row>
    <row r="75" spans="1:14" ht="12.75">
      <c r="A75" s="32"/>
      <c r="B75" s="33"/>
      <c r="C75" s="15"/>
      <c r="D75" s="15"/>
      <c r="E75" s="15"/>
      <c r="F75" s="34"/>
      <c r="G75" s="35"/>
      <c r="H75" s="42"/>
      <c r="I75" s="41"/>
      <c r="J75" s="15"/>
      <c r="K75" s="15"/>
      <c r="L75" s="15"/>
      <c r="M75" s="34"/>
      <c r="N75" s="43"/>
    </row>
    <row r="76" spans="1:14" ht="12.75">
      <c r="A76" s="44"/>
      <c r="B76" s="45"/>
      <c r="C76" s="46"/>
      <c r="D76" s="46"/>
      <c r="E76" s="46"/>
      <c r="F76" s="47"/>
      <c r="G76" s="45"/>
      <c r="H76" s="48">
        <f>SUM(H72:H75)</f>
        <v>0</v>
      </c>
      <c r="I76" s="49"/>
      <c r="J76" s="50"/>
      <c r="K76" s="50"/>
      <c r="L76" s="50"/>
      <c r="M76" s="51"/>
      <c r="N76" s="48">
        <f>SUM(N73:N75)</f>
        <v>2916.8999999999996</v>
      </c>
    </row>
    <row r="77" spans="1:14" ht="12.75">
      <c r="A77" s="15"/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</row>
    <row r="78" spans="1:14" ht="12.75">
      <c r="A78" s="14" t="str">
        <f>A69</f>
        <v>ИСАКОВА 13</v>
      </c>
      <c r="B78" s="14"/>
      <c r="C78" s="14"/>
      <c r="D78" s="14"/>
      <c r="E78" s="52"/>
      <c r="F78" s="16"/>
      <c r="G78" s="16"/>
      <c r="H78" s="16"/>
      <c r="I78" s="16"/>
      <c r="J78" s="16"/>
      <c r="K78" s="16"/>
      <c r="L78" s="16"/>
      <c r="M78" s="16"/>
      <c r="N78" s="16"/>
    </row>
    <row r="79" spans="1:14" ht="12.75">
      <c r="A79" s="17"/>
      <c r="B79" s="13" t="s">
        <v>1</v>
      </c>
      <c r="C79" s="13"/>
      <c r="D79" s="13"/>
      <c r="E79" s="13"/>
      <c r="F79" s="13"/>
      <c r="G79" s="13"/>
      <c r="H79" s="13"/>
      <c r="I79" s="12" t="s">
        <v>2</v>
      </c>
      <c r="J79" s="12"/>
      <c r="K79" s="12"/>
      <c r="L79" s="12"/>
      <c r="M79" s="12"/>
      <c r="N79" s="12"/>
    </row>
    <row r="80" spans="1:14" ht="12.75">
      <c r="A80" s="18" t="s">
        <v>3</v>
      </c>
      <c r="B80" s="11" t="s">
        <v>4</v>
      </c>
      <c r="C80" s="11"/>
      <c r="D80" s="11"/>
      <c r="E80" s="11"/>
      <c r="F80" s="11"/>
      <c r="G80" s="19" t="s">
        <v>5</v>
      </c>
      <c r="H80" s="20" t="s">
        <v>6</v>
      </c>
      <c r="I80" s="10" t="s">
        <v>4</v>
      </c>
      <c r="J80" s="10"/>
      <c r="K80" s="10"/>
      <c r="L80" s="10"/>
      <c r="M80" s="10"/>
      <c r="N80" s="21" t="s">
        <v>6</v>
      </c>
    </row>
    <row r="81" spans="1:14" ht="12.75">
      <c r="A81" s="22" t="s">
        <v>22</v>
      </c>
      <c r="B81" s="23"/>
      <c r="C81" s="24"/>
      <c r="D81" s="24"/>
      <c r="E81" s="24"/>
      <c r="F81" s="25"/>
      <c r="G81" s="26"/>
      <c r="H81" s="27">
        <v>0</v>
      </c>
      <c r="I81" s="28" t="s">
        <v>8</v>
      </c>
      <c r="J81" s="29"/>
      <c r="K81" s="29"/>
      <c r="L81" s="29"/>
      <c r="M81" s="30"/>
      <c r="N81" s="31"/>
    </row>
    <row r="82" spans="1:14" ht="12.75">
      <c r="A82" s="32"/>
      <c r="B82" s="33"/>
      <c r="C82" s="15"/>
      <c r="D82" s="15"/>
      <c r="E82" s="15"/>
      <c r="F82" s="34"/>
      <c r="G82" s="35"/>
      <c r="H82" s="36"/>
      <c r="I82" s="37" t="s">
        <v>9</v>
      </c>
      <c r="J82" s="38"/>
      <c r="K82" s="38"/>
      <c r="L82" s="38"/>
      <c r="M82" s="39"/>
      <c r="N82" s="40">
        <v>2305.18</v>
      </c>
    </row>
    <row r="83" spans="1:14" ht="12.75">
      <c r="A83" s="32"/>
      <c r="B83" s="33"/>
      <c r="C83" s="15"/>
      <c r="D83" s="15"/>
      <c r="E83" s="15"/>
      <c r="F83" s="34"/>
      <c r="G83" s="35"/>
      <c r="H83" s="42"/>
      <c r="I83" s="41"/>
      <c r="J83" s="15"/>
      <c r="K83" s="15"/>
      <c r="L83" s="15"/>
      <c r="M83" s="34"/>
      <c r="N83" s="43"/>
    </row>
    <row r="84" spans="1:14" ht="12.75">
      <c r="A84" s="44"/>
      <c r="B84" s="45"/>
      <c r="C84" s="46"/>
      <c r="D84" s="46"/>
      <c r="E84" s="46"/>
      <c r="F84" s="47"/>
      <c r="G84" s="45"/>
      <c r="H84" s="48">
        <f>SUM(H81:H83)</f>
        <v>0</v>
      </c>
      <c r="I84" s="49"/>
      <c r="J84" s="50"/>
      <c r="K84" s="50"/>
      <c r="L84" s="50"/>
      <c r="M84" s="51"/>
      <c r="N84" s="48">
        <f>SUM(N82:N83)</f>
        <v>2305.18</v>
      </c>
    </row>
    <row r="85" spans="1:14" ht="12.75">
      <c r="A85" s="15"/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</row>
    <row r="86" spans="1:14" ht="12.75">
      <c r="A86" s="14" t="str">
        <f>A78</f>
        <v>ИСАКОВА 13</v>
      </c>
      <c r="B86" s="14"/>
      <c r="C86" s="14"/>
      <c r="D86" s="14"/>
      <c r="E86" s="52"/>
      <c r="F86" s="16"/>
      <c r="G86" s="16"/>
      <c r="H86" s="16"/>
      <c r="I86" s="16"/>
      <c r="J86" s="16"/>
      <c r="K86" s="16"/>
      <c r="L86" s="16"/>
      <c r="M86" s="16"/>
      <c r="N86" s="16"/>
    </row>
    <row r="87" spans="1:14" ht="12.75">
      <c r="A87" s="17"/>
      <c r="B87" s="13" t="s">
        <v>1</v>
      </c>
      <c r="C87" s="13"/>
      <c r="D87" s="13"/>
      <c r="E87" s="13"/>
      <c r="F87" s="13"/>
      <c r="G87" s="13"/>
      <c r="H87" s="13"/>
      <c r="I87" s="12" t="s">
        <v>2</v>
      </c>
      <c r="J87" s="12"/>
      <c r="K87" s="12"/>
      <c r="L87" s="12"/>
      <c r="M87" s="12"/>
      <c r="N87" s="12"/>
    </row>
    <row r="88" spans="1:14" ht="12.75">
      <c r="A88" s="18" t="s">
        <v>3</v>
      </c>
      <c r="B88" s="11" t="s">
        <v>4</v>
      </c>
      <c r="C88" s="11"/>
      <c r="D88" s="11"/>
      <c r="E88" s="11"/>
      <c r="F88" s="11"/>
      <c r="G88" s="19" t="s">
        <v>5</v>
      </c>
      <c r="H88" s="20" t="s">
        <v>6</v>
      </c>
      <c r="I88" s="10" t="s">
        <v>4</v>
      </c>
      <c r="J88" s="10"/>
      <c r="K88" s="10"/>
      <c r="L88" s="10"/>
      <c r="M88" s="10"/>
      <c r="N88" s="21" t="s">
        <v>6</v>
      </c>
    </row>
    <row r="89" spans="1:14" ht="12.75">
      <c r="A89" s="22" t="s">
        <v>23</v>
      </c>
      <c r="B89" s="23" t="s">
        <v>24</v>
      </c>
      <c r="C89" s="24"/>
      <c r="D89" s="24"/>
      <c r="E89" s="24"/>
      <c r="F89" s="25">
        <v>7</v>
      </c>
      <c r="G89" s="26"/>
      <c r="H89" s="27">
        <v>2149.33</v>
      </c>
      <c r="I89" s="28" t="s">
        <v>8</v>
      </c>
      <c r="J89" s="29"/>
      <c r="K89" s="29"/>
      <c r="L89" s="29"/>
      <c r="M89" s="30"/>
      <c r="N89" s="31"/>
    </row>
    <row r="90" spans="1:14" ht="12.75">
      <c r="A90" s="32"/>
      <c r="B90" s="33"/>
      <c r="C90" s="15"/>
      <c r="D90" s="15"/>
      <c r="E90" s="15"/>
      <c r="F90" s="34"/>
      <c r="G90" s="35"/>
      <c r="H90" s="36"/>
      <c r="I90" s="37" t="s">
        <v>9</v>
      </c>
      <c r="J90" s="38"/>
      <c r="K90" s="38"/>
      <c r="L90" s="38"/>
      <c r="M90" s="39"/>
      <c r="N90" s="40">
        <v>2305.18</v>
      </c>
    </row>
    <row r="91" spans="1:14" ht="12.75">
      <c r="A91" s="32"/>
      <c r="B91" s="23"/>
      <c r="C91" s="24"/>
      <c r="D91" s="24"/>
      <c r="E91" s="24"/>
      <c r="F91" s="25"/>
      <c r="G91" s="26"/>
      <c r="H91" s="27"/>
      <c r="I91" s="41" t="s">
        <v>25</v>
      </c>
      <c r="J91" s="15"/>
      <c r="K91" s="15"/>
      <c r="L91" s="15"/>
      <c r="M91" s="34">
        <v>4</v>
      </c>
      <c r="N91" s="36">
        <v>127.44</v>
      </c>
    </row>
    <row r="92" spans="1:14" ht="12.75">
      <c r="A92" s="32"/>
      <c r="B92" s="33"/>
      <c r="C92" s="15"/>
      <c r="D92" s="15"/>
      <c r="E92" s="15"/>
      <c r="F92" s="34"/>
      <c r="G92" s="35"/>
      <c r="H92" s="36"/>
      <c r="I92" s="41" t="s">
        <v>26</v>
      </c>
      <c r="J92" s="15"/>
      <c r="K92" s="15"/>
      <c r="L92" s="15"/>
      <c r="M92" s="34">
        <v>4</v>
      </c>
      <c r="N92" s="36">
        <v>3790.47</v>
      </c>
    </row>
    <row r="93" spans="1:14" ht="12.75">
      <c r="A93" s="32"/>
      <c r="B93" s="33"/>
      <c r="C93" s="15"/>
      <c r="D93" s="15"/>
      <c r="E93" s="15"/>
      <c r="F93" s="34"/>
      <c r="G93" s="35"/>
      <c r="H93" s="42"/>
      <c r="I93" s="41"/>
      <c r="J93" s="15"/>
      <c r="K93" s="15"/>
      <c r="L93" s="15"/>
      <c r="M93" s="34"/>
      <c r="N93" s="43"/>
    </row>
    <row r="94" spans="1:14" ht="12.75">
      <c r="A94" s="44"/>
      <c r="B94" s="45"/>
      <c r="C94" s="46"/>
      <c r="D94" s="46"/>
      <c r="E94" s="46"/>
      <c r="F94" s="47"/>
      <c r="G94" s="45"/>
      <c r="H94" s="48">
        <f>SUM(H89:H93)</f>
        <v>2149.33</v>
      </c>
      <c r="I94" s="49"/>
      <c r="J94" s="50"/>
      <c r="K94" s="50"/>
      <c r="L94" s="50"/>
      <c r="M94" s="51"/>
      <c r="N94" s="48">
        <f>SUM(N90:N93)</f>
        <v>6223.09</v>
      </c>
    </row>
    <row r="95" spans="1:14" ht="12.75">
      <c r="A95" s="15"/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</row>
    <row r="96" spans="1:14" ht="12.75">
      <c r="A96" s="14" t="str">
        <f>A86</f>
        <v>ИСАКОВА 13</v>
      </c>
      <c r="B96" s="14"/>
      <c r="C96" s="14"/>
      <c r="D96" s="14"/>
      <c r="E96" s="52"/>
      <c r="F96" s="16"/>
      <c r="G96" s="16"/>
      <c r="H96" s="16"/>
      <c r="I96" s="16"/>
      <c r="J96" s="16"/>
      <c r="K96" s="16"/>
      <c r="L96" s="16"/>
      <c r="M96" s="16"/>
      <c r="N96" s="16"/>
    </row>
    <row r="97" spans="1:14" ht="12.75">
      <c r="A97" s="17"/>
      <c r="B97" s="13" t="s">
        <v>1</v>
      </c>
      <c r="C97" s="13"/>
      <c r="D97" s="13"/>
      <c r="E97" s="13"/>
      <c r="F97" s="13"/>
      <c r="G97" s="13"/>
      <c r="H97" s="13"/>
      <c r="I97" s="12" t="s">
        <v>2</v>
      </c>
      <c r="J97" s="12"/>
      <c r="K97" s="12"/>
      <c r="L97" s="12"/>
      <c r="M97" s="12"/>
      <c r="N97" s="12"/>
    </row>
    <row r="98" spans="1:14" ht="12.75">
      <c r="A98" s="18" t="s">
        <v>3</v>
      </c>
      <c r="B98" s="11" t="s">
        <v>4</v>
      </c>
      <c r="C98" s="11"/>
      <c r="D98" s="11"/>
      <c r="E98" s="11"/>
      <c r="F98" s="11"/>
      <c r="G98" s="19" t="s">
        <v>5</v>
      </c>
      <c r="H98" s="20" t="s">
        <v>6</v>
      </c>
      <c r="I98" s="10" t="s">
        <v>4</v>
      </c>
      <c r="J98" s="10"/>
      <c r="K98" s="10"/>
      <c r="L98" s="10"/>
      <c r="M98" s="10"/>
      <c r="N98" s="21" t="s">
        <v>6</v>
      </c>
    </row>
    <row r="99" spans="1:14" ht="12.75">
      <c r="A99" s="22" t="s">
        <v>27</v>
      </c>
      <c r="B99" s="23"/>
      <c r="C99" s="24"/>
      <c r="D99" s="24"/>
      <c r="E99" s="24"/>
      <c r="F99" s="25"/>
      <c r="G99" s="26"/>
      <c r="H99" s="27">
        <v>0</v>
      </c>
      <c r="I99" s="28" t="s">
        <v>8</v>
      </c>
      <c r="J99" s="29"/>
      <c r="K99" s="29"/>
      <c r="L99" s="29"/>
      <c r="M99" s="30"/>
      <c r="N99" s="31"/>
    </row>
    <row r="100" spans="1:14" ht="12.75">
      <c r="A100" s="32"/>
      <c r="B100" s="33"/>
      <c r="C100" s="15"/>
      <c r="D100" s="15"/>
      <c r="E100" s="15"/>
      <c r="F100" s="34"/>
      <c r="G100" s="35"/>
      <c r="H100" s="36"/>
      <c r="I100" s="37" t="s">
        <v>9</v>
      </c>
      <c r="J100" s="38"/>
      <c r="K100" s="38"/>
      <c r="L100" s="38"/>
      <c r="M100" s="39"/>
      <c r="N100" s="40">
        <v>2305.18</v>
      </c>
    </row>
    <row r="101" spans="1:14" ht="12.75">
      <c r="A101" s="32"/>
      <c r="B101" s="33"/>
      <c r="C101" s="15"/>
      <c r="D101" s="15"/>
      <c r="E101" s="15"/>
      <c r="F101" s="34"/>
      <c r="G101" s="35"/>
      <c r="H101" s="42"/>
      <c r="I101" s="41"/>
      <c r="J101" s="15"/>
      <c r="K101" s="15"/>
      <c r="L101" s="15"/>
      <c r="M101" s="34"/>
      <c r="N101" s="43"/>
    </row>
    <row r="102" spans="1:14" ht="12.75">
      <c r="A102" s="44"/>
      <c r="B102" s="45"/>
      <c r="C102" s="46"/>
      <c r="D102" s="46"/>
      <c r="E102" s="46"/>
      <c r="F102" s="47"/>
      <c r="G102" s="45"/>
      <c r="H102" s="48">
        <f>SUM(H99:H101)</f>
        <v>0</v>
      </c>
      <c r="I102" s="49"/>
      <c r="J102" s="50"/>
      <c r="K102" s="50"/>
      <c r="L102" s="50"/>
      <c r="M102" s="51"/>
      <c r="N102" s="48">
        <f>SUM(N100:N101)</f>
        <v>2305.18</v>
      </c>
    </row>
    <row r="103" spans="1:14" ht="12.75">
      <c r="A103" s="9" t="s">
        <v>28</v>
      </c>
      <c r="B103" s="9"/>
      <c r="C103" s="9"/>
      <c r="D103" s="9"/>
      <c r="E103" s="9"/>
      <c r="F103" s="9"/>
      <c r="G103" s="9"/>
      <c r="H103" s="8">
        <f>H11+H19+H27+H35+H43+H51+H59+H67+H76+H84+H94+H102</f>
        <v>2149.33</v>
      </c>
      <c r="I103" s="8"/>
      <c r="J103" s="53"/>
      <c r="K103" s="53"/>
      <c r="L103" s="53"/>
      <c r="M103" s="53"/>
      <c r="N103" s="53"/>
    </row>
    <row r="104" spans="1:14" ht="12.75">
      <c r="A104" s="9" t="s">
        <v>29</v>
      </c>
      <c r="B104" s="9"/>
      <c r="C104" s="9"/>
      <c r="D104" s="9"/>
      <c r="E104" s="9"/>
      <c r="F104" s="9"/>
      <c r="G104" s="9"/>
      <c r="H104" s="7">
        <f>N11+N19+N27+N35+N43+N51+N59+N67+N76+N84+N94+N102</f>
        <v>36218.98</v>
      </c>
      <c r="I104" s="7"/>
      <c r="J104" s="53"/>
      <c r="K104" s="53"/>
      <c r="L104" s="53"/>
      <c r="M104" s="53"/>
      <c r="N104" s="53"/>
    </row>
    <row r="105" spans="1:14" ht="12.75">
      <c r="A105" s="9" t="s">
        <v>30</v>
      </c>
      <c r="B105" s="9"/>
      <c r="C105" s="9"/>
      <c r="D105" s="9"/>
      <c r="E105" s="9"/>
      <c r="F105" s="9"/>
      <c r="G105" s="9"/>
      <c r="H105" s="6">
        <f>SUM(H103:H104)</f>
        <v>38368.310000000005</v>
      </c>
      <c r="I105" s="6"/>
      <c r="J105" s="53"/>
      <c r="K105" s="53"/>
      <c r="L105" s="53"/>
      <c r="M105" s="53"/>
      <c r="N105" s="53"/>
    </row>
    <row r="106" spans="1:14" ht="12.75">
      <c r="A106" s="53"/>
      <c r="B106" s="53"/>
      <c r="C106" s="53"/>
      <c r="D106" s="53"/>
      <c r="E106" s="53"/>
      <c r="F106" s="53"/>
      <c r="G106" s="53"/>
      <c r="H106" s="53"/>
      <c r="I106" s="53"/>
      <c r="J106" s="53"/>
      <c r="K106" s="53"/>
      <c r="L106" s="53"/>
      <c r="M106" s="53"/>
      <c r="N106" s="53"/>
    </row>
    <row r="109" spans="1:10" ht="12.75">
      <c r="A109" s="14" t="s">
        <v>31</v>
      </c>
      <c r="B109" s="14"/>
      <c r="C109" s="14"/>
      <c r="D109" s="14"/>
      <c r="E109" s="14"/>
      <c r="F109" s="14"/>
      <c r="G109" s="14"/>
      <c r="H109" s="14"/>
      <c r="I109" s="14"/>
      <c r="J109" s="14"/>
    </row>
    <row r="110" spans="1:10" ht="12.75">
      <c r="A110" s="14" t="s">
        <v>32</v>
      </c>
      <c r="B110" s="14"/>
      <c r="C110" s="14"/>
      <c r="D110" s="14"/>
      <c r="E110" s="14"/>
      <c r="F110" s="14"/>
      <c r="G110" s="14"/>
      <c r="H110" s="14"/>
      <c r="I110" s="14"/>
      <c r="J110" s="14"/>
    </row>
    <row r="111" spans="1:10" ht="12.75">
      <c r="A111" s="14" t="s">
        <v>33</v>
      </c>
      <c r="B111" s="14"/>
      <c r="C111" s="14"/>
      <c r="D111" s="14"/>
      <c r="E111" s="14"/>
      <c r="F111" s="14"/>
      <c r="G111" s="14"/>
      <c r="H111" s="14"/>
      <c r="I111" s="14"/>
      <c r="J111" s="14"/>
    </row>
    <row r="112" spans="1:10" ht="12.75">
      <c r="A112" s="14" t="s">
        <v>34</v>
      </c>
      <c r="B112" s="14"/>
      <c r="C112" s="14"/>
      <c r="D112" s="14"/>
      <c r="E112" s="14"/>
      <c r="F112" s="14"/>
      <c r="G112" s="14"/>
      <c r="H112" s="14"/>
      <c r="I112" s="14"/>
      <c r="J112" s="14"/>
    </row>
    <row r="113" spans="1:10" ht="12.75">
      <c r="A113" s="53"/>
      <c r="B113" s="53"/>
      <c r="C113" s="53"/>
      <c r="D113" s="53"/>
      <c r="E113" s="53"/>
      <c r="F113" s="53"/>
      <c r="G113" s="53"/>
      <c r="H113" s="53"/>
      <c r="I113" s="53"/>
      <c r="J113" s="53"/>
    </row>
    <row r="114" spans="1:10" ht="12.75">
      <c r="A114" s="5" t="s">
        <v>35</v>
      </c>
      <c r="B114" s="5"/>
      <c r="C114" s="55"/>
      <c r="D114" s="56"/>
      <c r="E114" s="55"/>
      <c r="F114" s="56"/>
      <c r="G114" s="55"/>
      <c r="H114" s="56"/>
      <c r="I114" s="5" t="s">
        <v>35</v>
      </c>
      <c r="J114" s="5"/>
    </row>
    <row r="115" spans="1:10" ht="12.75">
      <c r="A115" s="4" t="s">
        <v>36</v>
      </c>
      <c r="B115" s="4"/>
      <c r="C115" s="4" t="s">
        <v>37</v>
      </c>
      <c r="D115" s="4"/>
      <c r="E115" s="4" t="s">
        <v>38</v>
      </c>
      <c r="F115" s="4"/>
      <c r="G115" s="4" t="s">
        <v>39</v>
      </c>
      <c r="H115" s="4"/>
      <c r="I115" s="4" t="s">
        <v>36</v>
      </c>
      <c r="J115" s="4"/>
    </row>
    <row r="116" spans="1:10" ht="12.75">
      <c r="A116" s="3" t="s">
        <v>40</v>
      </c>
      <c r="B116" s="3"/>
      <c r="C116" s="58"/>
      <c r="D116" s="59"/>
      <c r="E116" s="58"/>
      <c r="F116" s="59"/>
      <c r="G116" s="58"/>
      <c r="H116" s="59"/>
      <c r="I116" s="3" t="s">
        <v>41</v>
      </c>
      <c r="J116" s="3"/>
    </row>
    <row r="117" spans="1:10" ht="12.75">
      <c r="A117" s="55"/>
      <c r="B117" s="60"/>
      <c r="C117" s="53"/>
      <c r="D117" s="53"/>
      <c r="E117" s="61"/>
      <c r="F117" s="53"/>
      <c r="G117" s="55"/>
      <c r="H117" s="60"/>
      <c r="I117" s="55"/>
      <c r="J117" s="60"/>
    </row>
    <row r="118" spans="1:10" ht="12.75">
      <c r="A118" s="2">
        <v>0</v>
      </c>
      <c r="B118" s="2"/>
      <c r="C118" s="1">
        <v>0</v>
      </c>
      <c r="D118" s="1"/>
      <c r="E118" s="72">
        <v>0</v>
      </c>
      <c r="F118" s="72"/>
      <c r="G118" s="72">
        <v>0</v>
      </c>
      <c r="H118" s="72"/>
      <c r="I118" s="2">
        <f>A118+E118-G118</f>
        <v>0</v>
      </c>
      <c r="J118" s="2"/>
    </row>
    <row r="119" spans="1:10" ht="12.75">
      <c r="A119" s="58"/>
      <c r="B119" s="59"/>
      <c r="C119" s="62"/>
      <c r="D119" s="62"/>
      <c r="E119" s="58"/>
      <c r="F119" s="62"/>
      <c r="G119" s="58"/>
      <c r="H119" s="59"/>
      <c r="I119" s="58"/>
      <c r="J119" s="59"/>
    </row>
    <row r="120" spans="1:10" ht="12.75">
      <c r="A120" s="53"/>
      <c r="B120" s="53"/>
      <c r="C120" s="53"/>
      <c r="D120" s="53"/>
      <c r="E120" s="53"/>
      <c r="F120" s="53"/>
      <c r="G120" s="53"/>
      <c r="H120" s="53"/>
      <c r="I120" s="53"/>
      <c r="J120" s="53"/>
    </row>
    <row r="121" spans="1:10" ht="12.75">
      <c r="A121" s="14" t="s">
        <v>31</v>
      </c>
      <c r="B121" s="14"/>
      <c r="C121" s="14"/>
      <c r="D121" s="14"/>
      <c r="E121" s="14"/>
      <c r="F121" s="14"/>
      <c r="G121" s="14"/>
      <c r="H121" s="14"/>
      <c r="I121" s="14"/>
      <c r="J121" s="14"/>
    </row>
    <row r="122" spans="1:10" ht="12.75">
      <c r="A122" s="14" t="s">
        <v>32</v>
      </c>
      <c r="B122" s="14"/>
      <c r="C122" s="14"/>
      <c r="D122" s="14"/>
      <c r="E122" s="14"/>
      <c r="F122" s="14"/>
      <c r="G122" s="14"/>
      <c r="H122" s="14"/>
      <c r="I122" s="14"/>
      <c r="J122" s="14"/>
    </row>
    <row r="123" spans="1:10" ht="12.75">
      <c r="A123" s="14" t="s">
        <v>42</v>
      </c>
      <c r="B123" s="14"/>
      <c r="C123" s="14"/>
      <c r="D123" s="14"/>
      <c r="E123" s="14"/>
      <c r="F123" s="14"/>
      <c r="G123" s="14"/>
      <c r="H123" s="14"/>
      <c r="I123" s="14"/>
      <c r="J123" s="14"/>
    </row>
    <row r="124" spans="1:10" ht="12.75">
      <c r="A124" s="14" t="s">
        <v>34</v>
      </c>
      <c r="B124" s="14"/>
      <c r="C124" s="14"/>
      <c r="D124" s="14"/>
      <c r="E124" s="14"/>
      <c r="F124" s="14"/>
      <c r="G124" s="14"/>
      <c r="H124" s="14"/>
      <c r="I124" s="14"/>
      <c r="J124" s="14"/>
    </row>
    <row r="125" spans="1:10" ht="12.75">
      <c r="A125" s="53"/>
      <c r="B125" s="53"/>
      <c r="C125" s="53"/>
      <c r="D125" s="53"/>
      <c r="E125" s="53"/>
      <c r="F125" s="53"/>
      <c r="G125" s="53"/>
      <c r="H125" s="53"/>
      <c r="I125" s="53"/>
      <c r="J125" s="53"/>
    </row>
    <row r="126" spans="1:10" ht="12.75">
      <c r="A126" s="5" t="s">
        <v>35</v>
      </c>
      <c r="B126" s="5"/>
      <c r="C126" s="63"/>
      <c r="D126" s="56"/>
      <c r="E126" s="73" t="s">
        <v>38</v>
      </c>
      <c r="F126" s="73"/>
      <c r="G126" s="73" t="s">
        <v>43</v>
      </c>
      <c r="H126" s="73"/>
      <c r="I126" s="64"/>
      <c r="J126" s="56"/>
    </row>
    <row r="127" spans="1:10" ht="12.75">
      <c r="A127" s="4" t="s">
        <v>36</v>
      </c>
      <c r="B127" s="4"/>
      <c r="C127" s="4" t="s">
        <v>37</v>
      </c>
      <c r="D127" s="4"/>
      <c r="E127" s="54" t="s">
        <v>44</v>
      </c>
      <c r="F127" s="54" t="s">
        <v>45</v>
      </c>
      <c r="G127" s="54" t="s">
        <v>46</v>
      </c>
      <c r="H127" s="54" t="s">
        <v>45</v>
      </c>
      <c r="I127" s="4" t="s">
        <v>35</v>
      </c>
      <c r="J127" s="4"/>
    </row>
    <row r="128" spans="1:10" ht="12.75">
      <c r="A128" s="3" t="s">
        <v>40</v>
      </c>
      <c r="B128" s="3"/>
      <c r="C128" s="65"/>
      <c r="D128" s="66"/>
      <c r="E128" s="57"/>
      <c r="F128" s="57" t="s">
        <v>47</v>
      </c>
      <c r="G128" s="57"/>
      <c r="H128" s="57" t="s">
        <v>47</v>
      </c>
      <c r="I128" s="3" t="s">
        <v>36</v>
      </c>
      <c r="J128" s="3"/>
    </row>
    <row r="129" spans="1:10" ht="12.75">
      <c r="A129" s="55"/>
      <c r="B129" s="60"/>
      <c r="C129" s="63"/>
      <c r="D129" s="56"/>
      <c r="E129" s="67"/>
      <c r="F129" s="67"/>
      <c r="G129" s="67"/>
      <c r="H129" s="67"/>
      <c r="I129" s="68"/>
      <c r="J129" s="69"/>
    </row>
    <row r="130" spans="1:10" ht="12.75">
      <c r="A130" s="2">
        <v>-4751.43</v>
      </c>
      <c r="B130" s="2"/>
      <c r="C130" s="2">
        <v>56496.4</v>
      </c>
      <c r="D130" s="2"/>
      <c r="E130" s="70">
        <v>56924.12</v>
      </c>
      <c r="F130" s="70">
        <v>9288.87</v>
      </c>
      <c r="G130" s="70">
        <f>H103+H104</f>
        <v>38368.310000000005</v>
      </c>
      <c r="H130" s="70">
        <v>6260.94</v>
      </c>
      <c r="I130" s="2">
        <f>A130+E130-G130</f>
        <v>13804.379999999997</v>
      </c>
      <c r="J130" s="2"/>
    </row>
    <row r="131" spans="1:10" ht="12.75">
      <c r="A131" s="58"/>
      <c r="B131" s="59"/>
      <c r="C131" s="58"/>
      <c r="D131" s="59"/>
      <c r="E131" s="71"/>
      <c r="F131" s="71"/>
      <c r="G131" s="71"/>
      <c r="H131" s="71"/>
      <c r="I131" s="58"/>
      <c r="J131" s="59"/>
    </row>
  </sheetData>
  <sheetProtection/>
  <mergeCells count="99">
    <mergeCell ref="A130:B130"/>
    <mergeCell ref="C130:D130"/>
    <mergeCell ref="I130:J130"/>
    <mergeCell ref="A127:B127"/>
    <mergeCell ref="C127:D127"/>
    <mergeCell ref="I127:J127"/>
    <mergeCell ref="A128:B128"/>
    <mergeCell ref="I128:J128"/>
    <mergeCell ref="A121:J121"/>
    <mergeCell ref="A122:J122"/>
    <mergeCell ref="A123:J123"/>
    <mergeCell ref="A124:J124"/>
    <mergeCell ref="A126:B126"/>
    <mergeCell ref="E126:F126"/>
    <mergeCell ref="G126:H126"/>
    <mergeCell ref="A116:B116"/>
    <mergeCell ref="I116:J116"/>
    <mergeCell ref="A118:B118"/>
    <mergeCell ref="C118:D118"/>
    <mergeCell ref="E118:F118"/>
    <mergeCell ref="G118:H118"/>
    <mergeCell ref="I118:J118"/>
    <mergeCell ref="A115:B115"/>
    <mergeCell ref="C115:D115"/>
    <mergeCell ref="E115:F115"/>
    <mergeCell ref="G115:H115"/>
    <mergeCell ref="I115:J115"/>
    <mergeCell ref="A109:J109"/>
    <mergeCell ref="A110:J110"/>
    <mergeCell ref="A111:J111"/>
    <mergeCell ref="A112:J112"/>
    <mergeCell ref="A114:B114"/>
    <mergeCell ref="I114:J114"/>
    <mergeCell ref="A103:G103"/>
    <mergeCell ref="H103:I103"/>
    <mergeCell ref="A104:G104"/>
    <mergeCell ref="H104:I104"/>
    <mergeCell ref="A105:G105"/>
    <mergeCell ref="H105:I105"/>
    <mergeCell ref="A96:D96"/>
    <mergeCell ref="B97:H97"/>
    <mergeCell ref="I97:N97"/>
    <mergeCell ref="B98:F98"/>
    <mergeCell ref="I98:M98"/>
    <mergeCell ref="A86:D86"/>
    <mergeCell ref="B87:H87"/>
    <mergeCell ref="I87:N87"/>
    <mergeCell ref="B88:F88"/>
    <mergeCell ref="I88:M88"/>
    <mergeCell ref="A78:D78"/>
    <mergeCell ref="B79:H79"/>
    <mergeCell ref="I79:N79"/>
    <mergeCell ref="B80:F80"/>
    <mergeCell ref="I80:M80"/>
    <mergeCell ref="A69:D69"/>
    <mergeCell ref="B70:H70"/>
    <mergeCell ref="I70:N70"/>
    <mergeCell ref="B71:F71"/>
    <mergeCell ref="I71:M71"/>
    <mergeCell ref="A61:D61"/>
    <mergeCell ref="B62:H62"/>
    <mergeCell ref="I62:N62"/>
    <mergeCell ref="B63:F63"/>
    <mergeCell ref="I63:M63"/>
    <mergeCell ref="A53:D53"/>
    <mergeCell ref="B54:H54"/>
    <mergeCell ref="I54:N54"/>
    <mergeCell ref="B55:F55"/>
    <mergeCell ref="I55:M55"/>
    <mergeCell ref="A45:D45"/>
    <mergeCell ref="B46:H46"/>
    <mergeCell ref="I46:N46"/>
    <mergeCell ref="B47:F47"/>
    <mergeCell ref="I47:M47"/>
    <mergeCell ref="A37:D37"/>
    <mergeCell ref="B38:H38"/>
    <mergeCell ref="I38:N38"/>
    <mergeCell ref="B39:F39"/>
    <mergeCell ref="I39:M39"/>
    <mergeCell ref="A29:D29"/>
    <mergeCell ref="B30:H30"/>
    <mergeCell ref="I30:N30"/>
    <mergeCell ref="B31:F31"/>
    <mergeCell ref="I31:M31"/>
    <mergeCell ref="A21:D21"/>
    <mergeCell ref="B22:H22"/>
    <mergeCell ref="I22:N22"/>
    <mergeCell ref="B23:F23"/>
    <mergeCell ref="I23:M23"/>
    <mergeCell ref="A13:D13"/>
    <mergeCell ref="B14:H14"/>
    <mergeCell ref="I14:N14"/>
    <mergeCell ref="B15:F15"/>
    <mergeCell ref="I15:M15"/>
    <mergeCell ref="A2:D2"/>
    <mergeCell ref="B3:H3"/>
    <mergeCell ref="I3:N3"/>
    <mergeCell ref="B4:F4"/>
    <mergeCell ref="I4:M4"/>
  </mergeCells>
  <printOptions/>
  <pageMargins left="0.7875" right="0.7875" top="1.05277777777778" bottom="1.05277777777778" header="0.7875" footer="0.7875"/>
  <pageSetup firstPageNumber="1" useFirstPageNumber="1" orientation="portrait" paperSize="9"/>
  <headerFooter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60" workbookViewId="0" topLeftCell="A1">
      <selection activeCell="A1" sqref="A1"/>
    </sheetView>
  </sheetViews>
  <sheetFormatPr defaultColWidth="9.00390625" defaultRowHeight="12.75"/>
  <cols>
    <col min="1" max="16384" width="12.875" style="0" customWidth="1"/>
  </cols>
  <sheetData/>
  <sheetProtection/>
  <printOptions/>
  <pageMargins left="0.7875" right="0.7875" top="1.05277777777778" bottom="1.05277777777778" header="0.7875" footer="0.7875"/>
  <pageSetup orientation="portrait" paperSize="9"/>
  <headerFooter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60" workbookViewId="0" topLeftCell="A1">
      <selection activeCell="A1" sqref="A1"/>
    </sheetView>
  </sheetViews>
  <sheetFormatPr defaultColWidth="9.00390625" defaultRowHeight="12.75"/>
  <cols>
    <col min="1" max="16384" width="12.875" style="0" customWidth="1"/>
  </cols>
  <sheetData/>
  <sheetProtection/>
  <printOptions/>
  <pageMargins left="0.7875" right="0.7875" top="1.05277777777778" bottom="1.05277777777778" header="0.7875" footer="0.7875"/>
  <pageSetup orientation="portrait" paperSize="9"/>
  <headerFooter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ООО ПРЭС</dc:creator>
  <cp:keywords/>
  <dc:description/>
  <cp:lastModifiedBy>ООО ПРЭС</cp:lastModifiedBy>
  <dcterms:created xsi:type="dcterms:W3CDTF">2015-02-12T15:46:34Z</dcterms:created>
  <dcterms:modified xsi:type="dcterms:W3CDTF">2015-03-26T12:13:42Z</dcterms:modified>
  <cp:category/>
  <cp:version/>
  <cp:contentType/>
  <cp:contentStatus/>
</cp:coreProperties>
</file>